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0724" windowHeight="11316"/>
  </bookViews>
  <sheets>
    <sheet name="Cenova ponuka" sheetId="1" r:id="rId1"/>
  </sheets>
  <calcPr calcId="162913"/>
</workbook>
</file>

<file path=xl/calcChain.xml><?xml version="1.0" encoding="utf-8"?>
<calcChain xmlns="http://schemas.openxmlformats.org/spreadsheetml/2006/main">
  <c r="H18" i="1" l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F19" i="1"/>
  <c r="H19" i="1" s="1"/>
  <c r="H17" i="1" l="1"/>
  <c r="F47" i="1" s="1"/>
  <c r="F48" i="1" s="1"/>
  <c r="F49" i="1" s="1"/>
  <c r="A18" i="1"/>
  <c r="H47" i="1" l="1"/>
  <c r="A19" i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<sst xmlns="http://schemas.openxmlformats.org/spreadsheetml/2006/main" count="124" uniqueCount="92">
  <si>
    <t>ks</t>
  </si>
  <si>
    <t>m.j.</t>
  </si>
  <si>
    <t xml:space="preserve">CENOVÁ PONUKA </t>
  </si>
  <si>
    <t xml:space="preserve">Obchodné meno: </t>
  </si>
  <si>
    <t xml:space="preserve">Sídlo: </t>
  </si>
  <si>
    <t xml:space="preserve">IČO: </t>
  </si>
  <si>
    <t xml:space="preserve">DIČ / IČ DPH: </t>
  </si>
  <si>
    <t>Telefón:</t>
  </si>
  <si>
    <t xml:space="preserve">Predmet zákazky: </t>
  </si>
  <si>
    <t>P. č.</t>
  </si>
  <si>
    <t>e-mail:</t>
  </si>
  <si>
    <t>Eur</t>
  </si>
  <si>
    <t>Kontaktná osoba:</t>
  </si>
  <si>
    <t>Celkom s DPH:</t>
  </si>
  <si>
    <t>Názov projektu:</t>
  </si>
  <si>
    <t>Cena spolu bez DPH (Eur)</t>
  </si>
  <si>
    <t>Príloha č. 1</t>
  </si>
  <si>
    <t>Množstvo</t>
  </si>
  <si>
    <t>J. cena bez DPH            (Eur)</t>
  </si>
  <si>
    <t>Javor poľný</t>
  </si>
  <si>
    <t>Topoľ čierny</t>
  </si>
  <si>
    <t>Čeresňa vtáčia</t>
  </si>
  <si>
    <t>Divé druhy ovocných stromov (jabloň a hruška)</t>
  </si>
  <si>
    <t>Lipa maľolistá</t>
  </si>
  <si>
    <t>Hrab obyčajný</t>
  </si>
  <si>
    <t>Lipa veľkolistá</t>
  </si>
  <si>
    <t>Dub letný</t>
  </si>
  <si>
    <t>Dub zimný</t>
  </si>
  <si>
    <t>Orech čierny</t>
  </si>
  <si>
    <t>Javor mliečny</t>
  </si>
  <si>
    <t>Vŕba biela</t>
  </si>
  <si>
    <t>Lonicera</t>
  </si>
  <si>
    <t>Skalník dammerov</t>
  </si>
  <si>
    <t>Svíb drieňový</t>
  </si>
  <si>
    <t>Lieska obyčajná</t>
  </si>
  <si>
    <t>Rešetliak prečistujúci</t>
  </si>
  <si>
    <t>Kalina obyčajná</t>
  </si>
  <si>
    <t>Vtáči zob</t>
  </si>
  <si>
    <t>Krušina jelšová</t>
  </si>
  <si>
    <t>Levanduľa</t>
  </si>
  <si>
    <t>Šalvia</t>
  </si>
  <si>
    <t>Nechtík lekársky</t>
  </si>
  <si>
    <t>Mäta prieporná</t>
  </si>
  <si>
    <t>Medovka lekárska</t>
  </si>
  <si>
    <t>Repík lekársky</t>
  </si>
  <si>
    <t>Názov / Popis</t>
  </si>
  <si>
    <t>Latinský názov</t>
  </si>
  <si>
    <t>Acer campestre</t>
  </si>
  <si>
    <t>Populus nigra Italica</t>
  </si>
  <si>
    <t>Cerasus</t>
  </si>
  <si>
    <t>Tilia cordata</t>
  </si>
  <si>
    <t xml:space="preserve">Carpinus betulus </t>
  </si>
  <si>
    <t>Tilia platyphyllos</t>
  </si>
  <si>
    <t>Quercus robur</t>
  </si>
  <si>
    <t>Quercus petraea Matusch</t>
  </si>
  <si>
    <t>Juglans nigra</t>
  </si>
  <si>
    <t>Acer platanoides</t>
  </si>
  <si>
    <t>Salix alba</t>
  </si>
  <si>
    <t>Lúka - osivá a miešanky</t>
  </si>
  <si>
    <t>ha</t>
  </si>
  <si>
    <t>Lonicera xylosteum</t>
  </si>
  <si>
    <t>Cotoneaster horizontalis Dammeri Major</t>
  </si>
  <si>
    <t>Cornus mas</t>
  </si>
  <si>
    <t>Corylus avellana</t>
  </si>
  <si>
    <t>Viburnum opulus</t>
  </si>
  <si>
    <t>Ligustrum vulgare</t>
  </si>
  <si>
    <t>Frangula alnus</t>
  </si>
  <si>
    <t>Lavandula angustifolia</t>
  </si>
  <si>
    <t>Salvia officinalis</t>
  </si>
  <si>
    <t>Mentha piperita</t>
  </si>
  <si>
    <t>Calendula officinalis</t>
  </si>
  <si>
    <t>Rhamnus catharticus</t>
  </si>
  <si>
    <t>Melissa officinalis</t>
  </si>
  <si>
    <t>Agrimonia eupatoria</t>
  </si>
  <si>
    <t>Výsev a výsadba tradičných a pôvodných druhov rastlín</t>
  </si>
  <si>
    <t>Kisalföldi tájalakítás Pannonhalma és Alsószeli testvértelepüléseken / Tvorba podunajskej krajiny v družobných obciach Pannonhalma a Dolné Saliby</t>
  </si>
  <si>
    <t>Kód projektu:</t>
  </si>
  <si>
    <t xml:space="preserve"> SKHU/ WETA/ 1901/1.1/ 217</t>
  </si>
  <si>
    <t>Identifikačné údaje uchádzača</t>
  </si>
  <si>
    <t>Cena stanovená v EUR za celý predmet zákazky obsahuje všetky náklady súvisiace s predmetom obstarávania v súlade s opisom predmetu zákazky. V súvislosti s touto zákazkou nevzniknú verejnému obstarávateľovi  žiadne iné dodatočné náklady.</t>
  </si>
  <si>
    <r>
      <t xml:space="preserve">Uchádzač vyhlasuje, že </t>
    </r>
    <r>
      <rPr>
        <b/>
        <sz val="10"/>
        <color theme="1"/>
        <rFont val="Calibri"/>
        <family val="2"/>
        <charset val="238"/>
        <scheme val="minor"/>
      </rPr>
      <t>JE / NIE JE</t>
    </r>
    <r>
      <rPr>
        <sz val="10"/>
        <color theme="1"/>
        <rFont val="Calibri"/>
        <family val="2"/>
        <charset val="238"/>
        <scheme val="minor"/>
      </rPr>
      <t>* platiteľom DPH.</t>
    </r>
  </si>
  <si>
    <t>V ................., ... . ... . 2021</t>
  </si>
  <si>
    <t xml:space="preserve">
</t>
  </si>
  <si>
    <t>meno a priezvisko, funkcia</t>
  </si>
  <si>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 xml:space="preserve"> Doklad musí byť podpísaný uchádzačom, jeho štatutárnym orgánom alebo členom štatutárneho orgánu alebo iným zástupcom uchádzača, ktorý je oprávnený konať v mene uchádzača v obchodných záväzkových vzťahoch.</t>
    </r>
  </si>
  <si>
    <t>Spolu bez DPH:</t>
  </si>
  <si>
    <t>DPH:</t>
  </si>
  <si>
    <t>Extravilán obce</t>
  </si>
  <si>
    <t>Intravilán - náučná prírod lokalita</t>
  </si>
  <si>
    <t>Intravilán - náuč prírod lok</t>
  </si>
  <si>
    <t>Intr - náuč prír lok</t>
  </si>
  <si>
    <t>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</si>
</sst>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4"/>
      <color theme="1"/>
      <name val="Clarendon BT"/>
      <family val="1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ndara"/>
      <family val="2"/>
      <charset val="238"/>
    </font>
    <font>
      <vertAlign val="superscript"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Protection="1">
      <protection hidden="1"/>
    </xf>
    <xf numFmtId="4" fontId="3" fillId="0" borderId="4" xfId="0" applyNumberFormat="1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top"/>
      <protection hidden="1"/>
    </xf>
    <xf numFmtId="0" fontId="2" fillId="0" borderId="4" xfId="0" applyFont="1" applyBorder="1" applyAlignment="1" applyProtection="1">
      <alignment horizontal="left" wrapText="1"/>
      <protection hidden="1"/>
    </xf>
    <xf numFmtId="4" fontId="2" fillId="0" borderId="4" xfId="0" applyNumberFormat="1" applyFont="1" applyBorder="1" applyAlignment="1" applyProtection="1">
      <alignment horizontal="center" vertical="top"/>
      <protection hidden="1"/>
    </xf>
    <xf numFmtId="4" fontId="2" fillId="0" borderId="4" xfId="0" applyNumberFormat="1" applyFont="1" applyBorder="1" applyAlignment="1" applyProtection="1">
      <alignment horizontal="right" vertical="center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4" xfId="0" applyBorder="1" applyProtection="1"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4" fontId="2" fillId="0" borderId="0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Protection="1">
      <protection hidden="1"/>
    </xf>
    <xf numFmtId="4" fontId="2" fillId="2" borderId="4" xfId="0" applyNumberFormat="1" applyFont="1" applyFill="1" applyBorder="1" applyAlignment="1" applyProtection="1">
      <alignment vertical="top"/>
      <protection locked="0"/>
    </xf>
    <xf numFmtId="4" fontId="2" fillId="0" borderId="1" xfId="0" applyNumberFormat="1" applyFont="1" applyBorder="1" applyAlignment="1" applyProtection="1">
      <alignment horizontal="right" vertical="center"/>
      <protection hidden="1"/>
    </xf>
    <xf numFmtId="4" fontId="2" fillId="0" borderId="3" xfId="0" applyNumberFormat="1" applyFont="1" applyBorder="1" applyAlignment="1" applyProtection="1">
      <alignment horizontal="right" vertical="center"/>
      <protection hidden="1"/>
    </xf>
    <xf numFmtId="4" fontId="2" fillId="0" borderId="2" xfId="0" applyNumberFormat="1" applyFont="1" applyBorder="1" applyAlignment="1" applyProtection="1">
      <alignment horizontal="right" vertical="center"/>
      <protection hidden="1"/>
    </xf>
    <xf numFmtId="0" fontId="0" fillId="0" borderId="1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Alignment="1" applyProtection="1">
      <alignment vertical="top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vertical="center" textRotation="90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4" xfId="0" applyFont="1" applyBorder="1" applyAlignment="1" applyProtection="1">
      <alignment horizontal="left" vertical="center" wrapText="1"/>
      <protection hidden="1"/>
    </xf>
    <xf numFmtId="0" fontId="1" fillId="0" borderId="4" xfId="0" applyFont="1" applyBorder="1" applyAlignment="1" applyProtection="1">
      <alignment horizontal="left" vertical="center" wrapText="1"/>
      <protection hidden="1"/>
    </xf>
    <xf numFmtId="4" fontId="2" fillId="0" borderId="0" xfId="0" applyNumberFormat="1" applyFont="1" applyBorder="1" applyAlignment="1" applyProtection="1">
      <alignment horizontal="left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 textRotation="90"/>
      <protection hidden="1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top" wrapText="1"/>
      <protection hidden="1"/>
    </xf>
    <xf numFmtId="0" fontId="0" fillId="0" borderId="4" xfId="0" applyBorder="1" applyAlignment="1" applyProtection="1">
      <alignment horizontal="left" vertical="top"/>
      <protection hidden="1"/>
    </xf>
    <xf numFmtId="0" fontId="0" fillId="0" borderId="0" xfId="0" applyAlignment="1" applyProtection="1">
      <alignment horizontal="right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2" borderId="0" xfId="0" applyFill="1" applyAlignment="1" applyProtection="1">
      <alignment horizontal="center" vertical="top" wrapText="1"/>
      <protection locked="0"/>
    </xf>
    <xf numFmtId="0" fontId="0" fillId="0" borderId="5" xfId="0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left"/>
      <protection locked="0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vertical="center"/>
      <protection hidden="1"/>
    </xf>
    <xf numFmtId="4" fontId="0" fillId="0" borderId="4" xfId="0" applyNumberFormat="1" applyFont="1" applyBorder="1" applyAlignment="1" applyProtection="1">
      <alignment horizontal="right" vertical="center"/>
      <protection locked="0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showGridLines="0" showZeros="0" tabSelected="1" zoomScaleNormal="100" workbookViewId="0">
      <selection activeCell="G17" sqref="G17"/>
    </sheetView>
  </sheetViews>
  <sheetFormatPr defaultRowHeight="14.4" x14ac:dyDescent="0.3"/>
  <cols>
    <col min="1" max="1" width="4.44140625" style="1" customWidth="1"/>
    <col min="2" max="2" width="3.21875" style="1" customWidth="1"/>
    <col min="3" max="3" width="20.88671875" style="1" customWidth="1"/>
    <col min="4" max="4" width="19.88671875" style="1" customWidth="1"/>
    <col min="5" max="5" width="5.6640625" style="1" customWidth="1"/>
    <col min="6" max="6" width="9" style="1" customWidth="1"/>
    <col min="7" max="7" width="10.6640625" style="1" customWidth="1"/>
    <col min="8" max="8" width="13.44140625" style="1" customWidth="1"/>
    <col min="9" max="16384" width="8.88671875" style="1"/>
  </cols>
  <sheetData>
    <row r="1" spans="1:8" x14ac:dyDescent="0.3">
      <c r="A1" s="35" t="s">
        <v>16</v>
      </c>
      <c r="B1" s="35"/>
      <c r="C1" s="35"/>
      <c r="D1" s="35"/>
      <c r="E1" s="35"/>
      <c r="F1" s="35"/>
      <c r="G1" s="35"/>
      <c r="H1" s="35"/>
    </row>
    <row r="2" spans="1:8" ht="30" customHeight="1" x14ac:dyDescent="0.3">
      <c r="A2" s="36" t="s">
        <v>2</v>
      </c>
      <c r="B2" s="36"/>
      <c r="C2" s="36"/>
      <c r="D2" s="36"/>
      <c r="E2" s="36"/>
      <c r="F2" s="36"/>
      <c r="G2" s="36"/>
      <c r="H2" s="36"/>
    </row>
    <row r="3" spans="1:8" ht="5.25" customHeight="1" x14ac:dyDescent="0.3">
      <c r="A3" s="25"/>
      <c r="B3" s="25"/>
      <c r="C3" s="25"/>
      <c r="D3" s="25"/>
      <c r="E3" s="25"/>
      <c r="F3" s="25"/>
      <c r="G3" s="25"/>
      <c r="H3" s="25"/>
    </row>
    <row r="4" spans="1:8" ht="61.8" customHeight="1" x14ac:dyDescent="0.3">
      <c r="A4" s="34" t="s">
        <v>14</v>
      </c>
      <c r="B4" s="34"/>
      <c r="C4" s="34"/>
      <c r="D4" s="33" t="s">
        <v>75</v>
      </c>
      <c r="E4" s="33"/>
      <c r="F4" s="33"/>
      <c r="G4" s="33"/>
      <c r="H4" s="33"/>
    </row>
    <row r="5" spans="1:8" ht="14.4" customHeight="1" x14ac:dyDescent="0.3">
      <c r="A5" s="34" t="s">
        <v>76</v>
      </c>
      <c r="B5" s="34"/>
      <c r="C5" s="34"/>
      <c r="D5" s="26" t="s">
        <v>77</v>
      </c>
      <c r="E5" s="26"/>
      <c r="F5" s="26"/>
      <c r="G5" s="26"/>
      <c r="H5" s="26"/>
    </row>
    <row r="6" spans="1:8" ht="34.200000000000003" customHeight="1" x14ac:dyDescent="0.3">
      <c r="A6" s="22" t="s">
        <v>8</v>
      </c>
      <c r="B6" s="22"/>
      <c r="C6" s="22"/>
      <c r="D6" s="38" t="s">
        <v>74</v>
      </c>
      <c r="E6" s="38"/>
      <c r="F6" s="38"/>
      <c r="G6" s="38"/>
      <c r="H6" s="38"/>
    </row>
    <row r="7" spans="1:8" ht="16.95" customHeight="1" x14ac:dyDescent="0.3">
      <c r="A7" s="45" t="s">
        <v>78</v>
      </c>
      <c r="B7" s="45"/>
      <c r="C7" s="45"/>
      <c r="D7" s="45"/>
      <c r="E7" s="45"/>
      <c r="F7" s="45"/>
      <c r="G7" s="45"/>
      <c r="H7" s="45"/>
    </row>
    <row r="8" spans="1:8" ht="16.95" customHeight="1" x14ac:dyDescent="0.3">
      <c r="A8" s="32" t="s">
        <v>3</v>
      </c>
      <c r="B8" s="32"/>
      <c r="C8" s="32"/>
      <c r="D8" s="31"/>
      <c r="E8" s="31"/>
      <c r="F8" s="31"/>
      <c r="G8" s="31"/>
      <c r="H8" s="31"/>
    </row>
    <row r="9" spans="1:8" ht="16.95" customHeight="1" x14ac:dyDescent="0.3">
      <c r="A9" s="32" t="s">
        <v>4</v>
      </c>
      <c r="B9" s="32"/>
      <c r="C9" s="32"/>
      <c r="D9" s="31"/>
      <c r="E9" s="31"/>
      <c r="F9" s="31"/>
      <c r="G9" s="31"/>
      <c r="H9" s="31"/>
    </row>
    <row r="10" spans="1:8" ht="16.95" customHeight="1" x14ac:dyDescent="0.3">
      <c r="A10" s="32" t="s">
        <v>5</v>
      </c>
      <c r="B10" s="32"/>
      <c r="C10" s="32"/>
      <c r="D10" s="31"/>
      <c r="E10" s="31"/>
      <c r="F10" s="31"/>
      <c r="G10" s="31"/>
      <c r="H10" s="31"/>
    </row>
    <row r="11" spans="1:8" ht="16.95" customHeight="1" x14ac:dyDescent="0.3">
      <c r="A11" s="32" t="s">
        <v>6</v>
      </c>
      <c r="B11" s="32"/>
      <c r="C11" s="32"/>
      <c r="D11" s="31"/>
      <c r="E11" s="31"/>
      <c r="F11" s="31"/>
      <c r="G11" s="31"/>
      <c r="H11" s="31"/>
    </row>
    <row r="12" spans="1:8" ht="16.95" customHeight="1" x14ac:dyDescent="0.3">
      <c r="A12" s="32" t="s">
        <v>12</v>
      </c>
      <c r="B12" s="32"/>
      <c r="C12" s="32"/>
      <c r="D12" s="31"/>
      <c r="E12" s="31"/>
      <c r="F12" s="31"/>
      <c r="G12" s="31"/>
      <c r="H12" s="31"/>
    </row>
    <row r="13" spans="1:8" ht="16.95" customHeight="1" x14ac:dyDescent="0.3">
      <c r="A13" s="32" t="s">
        <v>7</v>
      </c>
      <c r="B13" s="32"/>
      <c r="C13" s="32"/>
      <c r="D13" s="31"/>
      <c r="E13" s="31"/>
      <c r="F13" s="31"/>
      <c r="G13" s="31"/>
      <c r="H13" s="31"/>
    </row>
    <row r="14" spans="1:8" ht="16.95" customHeight="1" x14ac:dyDescent="0.3">
      <c r="A14" s="32" t="s">
        <v>10</v>
      </c>
      <c r="B14" s="32"/>
      <c r="C14" s="32"/>
      <c r="D14" s="31"/>
      <c r="E14" s="31"/>
      <c r="F14" s="31"/>
      <c r="G14" s="31"/>
      <c r="H14" s="31"/>
    </row>
    <row r="15" spans="1:8" ht="6.75" customHeight="1" x14ac:dyDescent="0.3">
      <c r="A15" s="10"/>
      <c r="B15" s="25"/>
      <c r="C15" s="25"/>
      <c r="D15" s="25"/>
      <c r="E15" s="32"/>
      <c r="F15" s="32"/>
      <c r="G15" s="32"/>
      <c r="H15" s="32"/>
    </row>
    <row r="16" spans="1:8" ht="43.2" x14ac:dyDescent="0.3">
      <c r="A16" s="23" t="s">
        <v>9</v>
      </c>
      <c r="B16" s="29" t="s">
        <v>45</v>
      </c>
      <c r="C16" s="29"/>
      <c r="D16" s="23" t="s">
        <v>46</v>
      </c>
      <c r="E16" s="23" t="s">
        <v>1</v>
      </c>
      <c r="F16" s="2" t="s">
        <v>17</v>
      </c>
      <c r="G16" s="3" t="s">
        <v>18</v>
      </c>
      <c r="H16" s="3" t="s">
        <v>15</v>
      </c>
    </row>
    <row r="17" spans="1:8" x14ac:dyDescent="0.3">
      <c r="A17" s="4">
        <v>1</v>
      </c>
      <c r="B17" s="30" t="s">
        <v>87</v>
      </c>
      <c r="C17" s="5" t="s">
        <v>19</v>
      </c>
      <c r="D17" s="5" t="s">
        <v>47</v>
      </c>
      <c r="E17" s="4" t="s">
        <v>0</v>
      </c>
      <c r="F17" s="6">
        <v>18</v>
      </c>
      <c r="G17" s="14"/>
      <c r="H17" s="7">
        <f>ROUND(F17*G17,2)</f>
        <v>0</v>
      </c>
    </row>
    <row r="18" spans="1:8" x14ac:dyDescent="0.3">
      <c r="A18" s="4">
        <f>A17+1</f>
        <v>2</v>
      </c>
      <c r="B18" s="30"/>
      <c r="C18" s="5" t="s">
        <v>20</v>
      </c>
      <c r="D18" s="5" t="s">
        <v>48</v>
      </c>
      <c r="E18" s="4" t="s">
        <v>0</v>
      </c>
      <c r="F18" s="6">
        <v>50</v>
      </c>
      <c r="G18" s="14"/>
      <c r="H18" s="7">
        <f t="shared" ref="H18:H45" si="0">ROUND(F18*G18,2)</f>
        <v>0</v>
      </c>
    </row>
    <row r="19" spans="1:8" x14ac:dyDescent="0.3">
      <c r="A19" s="4">
        <f t="shared" ref="A19:A20" si="1">A18+1</f>
        <v>3</v>
      </c>
      <c r="B19" s="30"/>
      <c r="C19" s="5" t="s">
        <v>21</v>
      </c>
      <c r="D19" s="5" t="s">
        <v>49</v>
      </c>
      <c r="E19" s="4" t="s">
        <v>0</v>
      </c>
      <c r="F19" s="6">
        <f>22+18</f>
        <v>40</v>
      </c>
      <c r="G19" s="14"/>
      <c r="H19" s="7">
        <f t="shared" si="0"/>
        <v>0</v>
      </c>
    </row>
    <row r="20" spans="1:8" ht="28.2" customHeight="1" x14ac:dyDescent="0.3">
      <c r="A20" s="4">
        <f t="shared" si="1"/>
        <v>4</v>
      </c>
      <c r="B20" s="30"/>
      <c r="C20" s="8" t="s">
        <v>22</v>
      </c>
      <c r="D20" s="5"/>
      <c r="E20" s="4" t="s">
        <v>0</v>
      </c>
      <c r="F20" s="6">
        <v>22</v>
      </c>
      <c r="G20" s="14"/>
      <c r="H20" s="7">
        <f t="shared" si="0"/>
        <v>0</v>
      </c>
    </row>
    <row r="21" spans="1:8" x14ac:dyDescent="0.3">
      <c r="A21" s="4">
        <f t="shared" ref="A21:A45" si="2">A20+1</f>
        <v>5</v>
      </c>
      <c r="B21" s="30"/>
      <c r="C21" s="5" t="s">
        <v>23</v>
      </c>
      <c r="D21" s="5" t="s">
        <v>50</v>
      </c>
      <c r="E21" s="4" t="s">
        <v>0</v>
      </c>
      <c r="F21" s="6">
        <v>20</v>
      </c>
      <c r="G21" s="14"/>
      <c r="H21" s="7">
        <f t="shared" si="0"/>
        <v>0</v>
      </c>
    </row>
    <row r="22" spans="1:8" x14ac:dyDescent="0.3">
      <c r="A22" s="4">
        <f t="shared" si="2"/>
        <v>6</v>
      </c>
      <c r="B22" s="30" t="s">
        <v>88</v>
      </c>
      <c r="C22" s="5" t="s">
        <v>24</v>
      </c>
      <c r="D22" s="5" t="s">
        <v>51</v>
      </c>
      <c r="E22" s="4" t="s">
        <v>0</v>
      </c>
      <c r="F22" s="6">
        <v>2</v>
      </c>
      <c r="G22" s="14"/>
      <c r="H22" s="7">
        <f t="shared" si="0"/>
        <v>0</v>
      </c>
    </row>
    <row r="23" spans="1:8" x14ac:dyDescent="0.3">
      <c r="A23" s="4">
        <f t="shared" si="2"/>
        <v>7</v>
      </c>
      <c r="B23" s="30"/>
      <c r="C23" s="5" t="s">
        <v>23</v>
      </c>
      <c r="D23" s="5" t="s">
        <v>50</v>
      </c>
      <c r="E23" s="4" t="s">
        <v>0</v>
      </c>
      <c r="F23" s="6">
        <v>2</v>
      </c>
      <c r="G23" s="14"/>
      <c r="H23" s="7">
        <f t="shared" si="0"/>
        <v>0</v>
      </c>
    </row>
    <row r="24" spans="1:8" x14ac:dyDescent="0.3">
      <c r="A24" s="4">
        <f t="shared" si="2"/>
        <v>8</v>
      </c>
      <c r="B24" s="30"/>
      <c r="C24" s="5" t="s">
        <v>25</v>
      </c>
      <c r="D24" s="5" t="s">
        <v>52</v>
      </c>
      <c r="E24" s="4" t="s">
        <v>0</v>
      </c>
      <c r="F24" s="6">
        <v>2</v>
      </c>
      <c r="G24" s="14"/>
      <c r="H24" s="7">
        <f t="shared" si="0"/>
        <v>0</v>
      </c>
    </row>
    <row r="25" spans="1:8" x14ac:dyDescent="0.3">
      <c r="A25" s="4">
        <f t="shared" si="2"/>
        <v>9</v>
      </c>
      <c r="B25" s="30"/>
      <c r="C25" s="5" t="s">
        <v>26</v>
      </c>
      <c r="D25" s="5" t="s">
        <v>53</v>
      </c>
      <c r="E25" s="4" t="s">
        <v>0</v>
      </c>
      <c r="F25" s="6">
        <v>2</v>
      </c>
      <c r="G25" s="14"/>
      <c r="H25" s="7">
        <f t="shared" si="0"/>
        <v>0</v>
      </c>
    </row>
    <row r="26" spans="1:8" ht="27.6" x14ac:dyDescent="0.3">
      <c r="A26" s="4">
        <f t="shared" si="2"/>
        <v>10</v>
      </c>
      <c r="B26" s="30"/>
      <c r="C26" s="5" t="s">
        <v>27</v>
      </c>
      <c r="D26" s="5" t="s">
        <v>54</v>
      </c>
      <c r="E26" s="4" t="s">
        <v>0</v>
      </c>
      <c r="F26" s="6">
        <v>2</v>
      </c>
      <c r="G26" s="14"/>
      <c r="H26" s="7">
        <f t="shared" si="0"/>
        <v>0</v>
      </c>
    </row>
    <row r="27" spans="1:8" x14ac:dyDescent="0.3">
      <c r="A27" s="4">
        <f t="shared" si="2"/>
        <v>11</v>
      </c>
      <c r="B27" s="30"/>
      <c r="C27" s="5" t="s">
        <v>28</v>
      </c>
      <c r="D27" s="5" t="s">
        <v>55</v>
      </c>
      <c r="E27" s="4" t="s">
        <v>0</v>
      </c>
      <c r="F27" s="6">
        <v>2</v>
      </c>
      <c r="G27" s="14"/>
      <c r="H27" s="7">
        <f t="shared" si="0"/>
        <v>0</v>
      </c>
    </row>
    <row r="28" spans="1:8" x14ac:dyDescent="0.3">
      <c r="A28" s="4">
        <f t="shared" si="2"/>
        <v>12</v>
      </c>
      <c r="B28" s="30"/>
      <c r="C28" s="5" t="s">
        <v>29</v>
      </c>
      <c r="D28" s="5" t="s">
        <v>56</v>
      </c>
      <c r="E28" s="4" t="s">
        <v>0</v>
      </c>
      <c r="F28" s="6">
        <v>2</v>
      </c>
      <c r="G28" s="14"/>
      <c r="H28" s="7">
        <f t="shared" si="0"/>
        <v>0</v>
      </c>
    </row>
    <row r="29" spans="1:8" x14ac:dyDescent="0.3">
      <c r="A29" s="4">
        <f t="shared" si="2"/>
        <v>13</v>
      </c>
      <c r="B29" s="30"/>
      <c r="C29" s="5" t="s">
        <v>30</v>
      </c>
      <c r="D29" s="5" t="s">
        <v>57</v>
      </c>
      <c r="E29" s="4" t="s">
        <v>0</v>
      </c>
      <c r="F29" s="6">
        <v>2</v>
      </c>
      <c r="G29" s="14"/>
      <c r="H29" s="7">
        <f t="shared" si="0"/>
        <v>0</v>
      </c>
    </row>
    <row r="30" spans="1:8" ht="28.2" customHeight="1" x14ac:dyDescent="0.3">
      <c r="A30" s="4">
        <f t="shared" si="2"/>
        <v>14</v>
      </c>
      <c r="B30" s="30"/>
      <c r="C30" s="8" t="s">
        <v>22</v>
      </c>
      <c r="D30" s="5"/>
      <c r="E30" s="4" t="s">
        <v>0</v>
      </c>
      <c r="F30" s="6">
        <v>4</v>
      </c>
      <c r="G30" s="14"/>
      <c r="H30" s="7">
        <f t="shared" si="0"/>
        <v>0</v>
      </c>
    </row>
    <row r="31" spans="1:8" x14ac:dyDescent="0.3">
      <c r="A31" s="4">
        <f t="shared" si="2"/>
        <v>15</v>
      </c>
      <c r="B31" s="30" t="s">
        <v>89</v>
      </c>
      <c r="C31" s="5" t="s">
        <v>31</v>
      </c>
      <c r="D31" s="5" t="s">
        <v>60</v>
      </c>
      <c r="E31" s="4" t="s">
        <v>0</v>
      </c>
      <c r="F31" s="6">
        <v>4</v>
      </c>
      <c r="G31" s="14"/>
      <c r="H31" s="7">
        <f t="shared" si="0"/>
        <v>0</v>
      </c>
    </row>
    <row r="32" spans="1:8" ht="30" customHeight="1" x14ac:dyDescent="0.3">
      <c r="A32" s="4">
        <f t="shared" si="2"/>
        <v>16</v>
      </c>
      <c r="B32" s="30"/>
      <c r="C32" s="8" t="s">
        <v>32</v>
      </c>
      <c r="D32" s="5" t="s">
        <v>61</v>
      </c>
      <c r="E32" s="4" t="s">
        <v>0</v>
      </c>
      <c r="F32" s="6">
        <v>4</v>
      </c>
      <c r="G32" s="14"/>
      <c r="H32" s="7">
        <f t="shared" si="0"/>
        <v>0</v>
      </c>
    </row>
    <row r="33" spans="1:8" x14ac:dyDescent="0.3">
      <c r="A33" s="4">
        <f t="shared" si="2"/>
        <v>17</v>
      </c>
      <c r="B33" s="30"/>
      <c r="C33" s="5" t="s">
        <v>33</v>
      </c>
      <c r="D33" s="5" t="s">
        <v>62</v>
      </c>
      <c r="E33" s="4" t="s">
        <v>0</v>
      </c>
      <c r="F33" s="6">
        <v>4</v>
      </c>
      <c r="G33" s="14"/>
      <c r="H33" s="7">
        <f t="shared" si="0"/>
        <v>0</v>
      </c>
    </row>
    <row r="34" spans="1:8" x14ac:dyDescent="0.3">
      <c r="A34" s="4">
        <f t="shared" si="2"/>
        <v>18</v>
      </c>
      <c r="B34" s="30"/>
      <c r="C34" s="5" t="s">
        <v>34</v>
      </c>
      <c r="D34" s="5" t="s">
        <v>63</v>
      </c>
      <c r="E34" s="4" t="s">
        <v>0</v>
      </c>
      <c r="F34" s="6">
        <v>4</v>
      </c>
      <c r="G34" s="14"/>
      <c r="H34" s="7">
        <f t="shared" si="0"/>
        <v>0</v>
      </c>
    </row>
    <row r="35" spans="1:8" x14ac:dyDescent="0.3">
      <c r="A35" s="4">
        <f t="shared" si="2"/>
        <v>19</v>
      </c>
      <c r="B35" s="30"/>
      <c r="C35" s="5" t="s">
        <v>35</v>
      </c>
      <c r="D35" s="5" t="s">
        <v>71</v>
      </c>
      <c r="E35" s="4" t="s">
        <v>0</v>
      </c>
      <c r="F35" s="6">
        <v>3</v>
      </c>
      <c r="G35" s="14"/>
      <c r="H35" s="7">
        <f t="shared" si="0"/>
        <v>0</v>
      </c>
    </row>
    <row r="36" spans="1:8" x14ac:dyDescent="0.3">
      <c r="A36" s="4">
        <f t="shared" si="2"/>
        <v>20</v>
      </c>
      <c r="B36" s="30"/>
      <c r="C36" s="5" t="s">
        <v>36</v>
      </c>
      <c r="D36" s="5" t="s">
        <v>64</v>
      </c>
      <c r="E36" s="4" t="s">
        <v>0</v>
      </c>
      <c r="F36" s="6">
        <v>4</v>
      </c>
      <c r="G36" s="14"/>
      <c r="H36" s="7">
        <f t="shared" si="0"/>
        <v>0</v>
      </c>
    </row>
    <row r="37" spans="1:8" x14ac:dyDescent="0.3">
      <c r="A37" s="4">
        <f t="shared" si="2"/>
        <v>21</v>
      </c>
      <c r="B37" s="30"/>
      <c r="C37" s="5" t="s">
        <v>37</v>
      </c>
      <c r="D37" s="5" t="s">
        <v>65</v>
      </c>
      <c r="E37" s="4" t="s">
        <v>0</v>
      </c>
      <c r="F37" s="6">
        <v>3</v>
      </c>
      <c r="G37" s="14"/>
      <c r="H37" s="7">
        <f t="shared" si="0"/>
        <v>0</v>
      </c>
    </row>
    <row r="38" spans="1:8" x14ac:dyDescent="0.3">
      <c r="A38" s="4">
        <f t="shared" si="2"/>
        <v>22</v>
      </c>
      <c r="B38" s="30"/>
      <c r="C38" s="5" t="s">
        <v>38</v>
      </c>
      <c r="D38" s="5" t="s">
        <v>66</v>
      </c>
      <c r="E38" s="4" t="s">
        <v>0</v>
      </c>
      <c r="F38" s="6">
        <v>4</v>
      </c>
      <c r="G38" s="14"/>
      <c r="H38" s="7">
        <f t="shared" si="0"/>
        <v>0</v>
      </c>
    </row>
    <row r="39" spans="1:8" x14ac:dyDescent="0.3">
      <c r="A39" s="4">
        <f t="shared" si="2"/>
        <v>23</v>
      </c>
      <c r="B39" s="30" t="s">
        <v>90</v>
      </c>
      <c r="C39" s="5" t="s">
        <v>39</v>
      </c>
      <c r="D39" s="5" t="s">
        <v>67</v>
      </c>
      <c r="E39" s="4" t="s">
        <v>0</v>
      </c>
      <c r="F39" s="6">
        <v>5</v>
      </c>
      <c r="G39" s="14"/>
      <c r="H39" s="7">
        <f t="shared" si="0"/>
        <v>0</v>
      </c>
    </row>
    <row r="40" spans="1:8" x14ac:dyDescent="0.3">
      <c r="A40" s="4">
        <f t="shared" si="2"/>
        <v>24</v>
      </c>
      <c r="B40" s="30"/>
      <c r="C40" s="5" t="s">
        <v>40</v>
      </c>
      <c r="D40" s="5" t="s">
        <v>68</v>
      </c>
      <c r="E40" s="4" t="s">
        <v>0</v>
      </c>
      <c r="F40" s="6">
        <v>5</v>
      </c>
      <c r="G40" s="14"/>
      <c r="H40" s="7">
        <f t="shared" si="0"/>
        <v>0</v>
      </c>
    </row>
    <row r="41" spans="1:8" x14ac:dyDescent="0.3">
      <c r="A41" s="4">
        <f t="shared" si="2"/>
        <v>25</v>
      </c>
      <c r="B41" s="30"/>
      <c r="C41" s="5" t="s">
        <v>41</v>
      </c>
      <c r="D41" s="5" t="s">
        <v>70</v>
      </c>
      <c r="E41" s="4" t="s">
        <v>0</v>
      </c>
      <c r="F41" s="6">
        <v>5</v>
      </c>
      <c r="G41" s="14"/>
      <c r="H41" s="7">
        <f t="shared" si="0"/>
        <v>0</v>
      </c>
    </row>
    <row r="42" spans="1:8" x14ac:dyDescent="0.3">
      <c r="A42" s="4">
        <f t="shared" si="2"/>
        <v>26</v>
      </c>
      <c r="B42" s="30"/>
      <c r="C42" s="5" t="s">
        <v>42</v>
      </c>
      <c r="D42" s="5" t="s">
        <v>69</v>
      </c>
      <c r="E42" s="4" t="s">
        <v>0</v>
      </c>
      <c r="F42" s="6">
        <v>5</v>
      </c>
      <c r="G42" s="14"/>
      <c r="H42" s="7">
        <f t="shared" si="0"/>
        <v>0</v>
      </c>
    </row>
    <row r="43" spans="1:8" x14ac:dyDescent="0.3">
      <c r="A43" s="4">
        <f t="shared" si="2"/>
        <v>27</v>
      </c>
      <c r="B43" s="30"/>
      <c r="C43" s="5" t="s">
        <v>43</v>
      </c>
      <c r="D43" s="5" t="s">
        <v>72</v>
      </c>
      <c r="E43" s="4" t="s">
        <v>0</v>
      </c>
      <c r="F43" s="6">
        <v>5</v>
      </c>
      <c r="G43" s="14"/>
      <c r="H43" s="7">
        <f t="shared" si="0"/>
        <v>0</v>
      </c>
    </row>
    <row r="44" spans="1:8" x14ac:dyDescent="0.3">
      <c r="A44" s="4">
        <f t="shared" si="2"/>
        <v>28</v>
      </c>
      <c r="B44" s="30"/>
      <c r="C44" s="5" t="s">
        <v>44</v>
      </c>
      <c r="D44" s="5" t="s">
        <v>73</v>
      </c>
      <c r="E44" s="4" t="s">
        <v>0</v>
      </c>
      <c r="F44" s="6">
        <v>5</v>
      </c>
      <c r="G44" s="14"/>
      <c r="H44" s="7">
        <f t="shared" si="0"/>
        <v>0</v>
      </c>
    </row>
    <row r="45" spans="1:8" ht="15.6" x14ac:dyDescent="0.3">
      <c r="A45" s="4">
        <f t="shared" si="2"/>
        <v>29</v>
      </c>
      <c r="B45" s="24" t="s">
        <v>91</v>
      </c>
      <c r="C45" s="5" t="s">
        <v>58</v>
      </c>
      <c r="D45" s="5"/>
      <c r="E45" s="4" t="s">
        <v>59</v>
      </c>
      <c r="F45" s="6">
        <v>2</v>
      </c>
      <c r="G45" s="14"/>
      <c r="H45" s="7">
        <f t="shared" si="0"/>
        <v>0</v>
      </c>
    </row>
    <row r="46" spans="1:8" ht="4.2" customHeight="1" x14ac:dyDescent="0.3">
      <c r="A46" s="25"/>
      <c r="B46" s="25"/>
      <c r="C46" s="25"/>
      <c r="D46" s="25"/>
      <c r="E46" s="25"/>
      <c r="F46" s="25"/>
      <c r="G46" s="25"/>
      <c r="H46" s="25"/>
    </row>
    <row r="47" spans="1:8" ht="18" customHeight="1" x14ac:dyDescent="0.3">
      <c r="A47" s="26" t="s">
        <v>85</v>
      </c>
      <c r="B47" s="26"/>
      <c r="C47" s="26"/>
      <c r="D47" s="26"/>
      <c r="E47" s="9" t="s">
        <v>11</v>
      </c>
      <c r="F47" s="44">
        <f>SUM(H17:H45)</f>
        <v>0</v>
      </c>
      <c r="G47" s="44"/>
      <c r="H47" s="44">
        <f>SUM(H17:H25)</f>
        <v>0</v>
      </c>
    </row>
    <row r="48" spans="1:8" ht="18" customHeight="1" x14ac:dyDescent="0.3">
      <c r="A48" s="26" t="s">
        <v>86</v>
      </c>
      <c r="B48" s="26"/>
      <c r="C48" s="26"/>
      <c r="D48" s="26"/>
      <c r="E48" s="9" t="s">
        <v>11</v>
      </c>
      <c r="F48" s="46">
        <f>F47*0.2</f>
        <v>0</v>
      </c>
      <c r="G48" s="46"/>
      <c r="H48" s="46"/>
    </row>
    <row r="49" spans="1:14" ht="18" customHeight="1" x14ac:dyDescent="0.3">
      <c r="A49" s="27" t="s">
        <v>13</v>
      </c>
      <c r="B49" s="27"/>
      <c r="C49" s="27"/>
      <c r="D49" s="27"/>
      <c r="E49" s="11" t="s">
        <v>11</v>
      </c>
      <c r="F49" s="40">
        <f>SUM(F47:F48)</f>
        <v>0</v>
      </c>
      <c r="G49" s="40"/>
      <c r="H49" s="40"/>
    </row>
    <row r="50" spans="1:14" x14ac:dyDescent="0.3">
      <c r="B50" s="12"/>
      <c r="C50" s="16"/>
      <c r="D50" s="12"/>
      <c r="E50" s="16"/>
      <c r="F50" s="16"/>
      <c r="G50" s="12"/>
      <c r="H50" s="15"/>
    </row>
    <row r="51" spans="1:14" ht="55.2" customHeight="1" x14ac:dyDescent="0.3">
      <c r="A51" s="28" t="s">
        <v>79</v>
      </c>
      <c r="B51" s="28"/>
      <c r="C51" s="28"/>
      <c r="D51" s="28"/>
      <c r="E51" s="28"/>
      <c r="F51" s="28"/>
      <c r="G51" s="28"/>
      <c r="H51" s="28"/>
    </row>
    <row r="52" spans="1:14" ht="19.8" customHeight="1" x14ac:dyDescent="0.3">
      <c r="A52" s="28" t="s">
        <v>80</v>
      </c>
      <c r="B52" s="28"/>
      <c r="C52" s="28"/>
      <c r="D52" s="28"/>
      <c r="E52" s="28"/>
      <c r="F52" s="28"/>
      <c r="G52" s="28"/>
      <c r="H52" s="28"/>
    </row>
    <row r="53" spans="1:14" x14ac:dyDescent="0.3">
      <c r="B53" s="12"/>
      <c r="C53" s="15"/>
      <c r="D53" s="16"/>
      <c r="E53" s="12"/>
      <c r="F53" s="16"/>
      <c r="G53" s="12"/>
      <c r="H53" s="15"/>
    </row>
    <row r="54" spans="1:14" x14ac:dyDescent="0.3">
      <c r="A54" s="43" t="s">
        <v>81</v>
      </c>
      <c r="B54" s="43"/>
      <c r="C54" s="43"/>
      <c r="D54" s="43"/>
      <c r="E54" s="43"/>
      <c r="F54" s="43"/>
      <c r="G54" s="43"/>
      <c r="H54" s="43"/>
    </row>
    <row r="55" spans="1:14" x14ac:dyDescent="0.3">
      <c r="B55" s="17"/>
      <c r="C55" s="12"/>
      <c r="D55" s="15"/>
      <c r="E55" s="16"/>
      <c r="F55" s="12"/>
      <c r="G55" s="15"/>
      <c r="H55" s="15"/>
      <c r="N55" s="19"/>
    </row>
    <row r="56" spans="1:14" ht="15" customHeight="1" x14ac:dyDescent="0.3">
      <c r="B56" s="39" t="s">
        <v>82</v>
      </c>
      <c r="C56" s="39"/>
      <c r="D56" s="39"/>
      <c r="E56" s="39"/>
      <c r="F56" s="39"/>
      <c r="G56" s="39"/>
      <c r="H56" s="39"/>
      <c r="K56" s="13"/>
    </row>
    <row r="57" spans="1:14" ht="33.6" customHeight="1" x14ac:dyDescent="0.3">
      <c r="B57" s="39"/>
      <c r="C57" s="39"/>
      <c r="D57" s="39"/>
      <c r="E57" s="39"/>
      <c r="F57" s="41"/>
      <c r="G57" s="41"/>
      <c r="H57" s="41"/>
    </row>
    <row r="58" spans="1:14" ht="6.6" customHeight="1" x14ac:dyDescent="0.3">
      <c r="B58" s="39"/>
      <c r="C58" s="39"/>
      <c r="D58" s="39"/>
      <c r="E58" s="39"/>
      <c r="F58" s="42"/>
      <c r="G58" s="42"/>
      <c r="H58" s="42"/>
    </row>
    <row r="59" spans="1:14" ht="16.8" customHeight="1" x14ac:dyDescent="0.3">
      <c r="B59" s="39"/>
      <c r="C59" s="39"/>
      <c r="D59" s="39"/>
      <c r="E59" s="39"/>
      <c r="F59" s="39" t="s">
        <v>83</v>
      </c>
      <c r="G59" s="39"/>
      <c r="H59" s="39"/>
    </row>
    <row r="80" spans="2:7" ht="5.4" customHeight="1" x14ac:dyDescent="0.3">
      <c r="B80" s="20"/>
      <c r="C80" s="21"/>
      <c r="D80" s="20"/>
      <c r="E80" s="21"/>
      <c r="F80" s="20"/>
      <c r="G80" s="21"/>
    </row>
    <row r="81" spans="1:8" hidden="1" x14ac:dyDescent="0.3">
      <c r="D81" s="20"/>
    </row>
    <row r="82" spans="1:8" ht="31.8" customHeight="1" x14ac:dyDescent="0.3">
      <c r="A82" s="37" t="s">
        <v>84</v>
      </c>
      <c r="B82" s="37"/>
      <c r="C82" s="37"/>
      <c r="D82" s="37"/>
      <c r="E82" s="37"/>
      <c r="F82" s="37"/>
      <c r="G82" s="37"/>
      <c r="H82" s="37"/>
    </row>
    <row r="83" spans="1:8" x14ac:dyDescent="0.3">
      <c r="B83" s="20"/>
      <c r="D83" s="18"/>
      <c r="E83" s="18"/>
      <c r="F83" s="21"/>
      <c r="G83" s="21"/>
    </row>
  </sheetData>
  <sheetProtection sheet="1" objects="1" scenarios="1"/>
  <mergeCells count="46">
    <mergeCell ref="A82:H82"/>
    <mergeCell ref="D6:H6"/>
    <mergeCell ref="D8:H8"/>
    <mergeCell ref="B56:H56"/>
    <mergeCell ref="F59:H59"/>
    <mergeCell ref="F49:H49"/>
    <mergeCell ref="F57:H57"/>
    <mergeCell ref="F58:H58"/>
    <mergeCell ref="B57:E59"/>
    <mergeCell ref="A52:H52"/>
    <mergeCell ref="A54:H54"/>
    <mergeCell ref="B15:D15"/>
    <mergeCell ref="E15:H15"/>
    <mergeCell ref="F48:H48"/>
    <mergeCell ref="F47:H47"/>
    <mergeCell ref="A7:H7"/>
    <mergeCell ref="D4:H4"/>
    <mergeCell ref="A4:C4"/>
    <mergeCell ref="D5:H5"/>
    <mergeCell ref="A1:H1"/>
    <mergeCell ref="A2:H2"/>
    <mergeCell ref="A3:H3"/>
    <mergeCell ref="A5:C5"/>
    <mergeCell ref="D14:H14"/>
    <mergeCell ref="A8:C8"/>
    <mergeCell ref="A9:C9"/>
    <mergeCell ref="A10:C10"/>
    <mergeCell ref="A11:C11"/>
    <mergeCell ref="A12:C12"/>
    <mergeCell ref="A13:C13"/>
    <mergeCell ref="A14:C14"/>
    <mergeCell ref="D9:H9"/>
    <mergeCell ref="D10:H10"/>
    <mergeCell ref="D11:H11"/>
    <mergeCell ref="D12:H12"/>
    <mergeCell ref="D13:H13"/>
    <mergeCell ref="B16:C16"/>
    <mergeCell ref="B17:B21"/>
    <mergeCell ref="B22:B30"/>
    <mergeCell ref="B31:B38"/>
    <mergeCell ref="B39:B44"/>
    <mergeCell ref="A46:H46"/>
    <mergeCell ref="A47:D47"/>
    <mergeCell ref="A48:D48"/>
    <mergeCell ref="A49:D49"/>
    <mergeCell ref="A51:H51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Cenova ponuka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2021-02-01T10:53:25Z</dcterms:modified>
</cp:coreProperties>
</file>